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
    </mc:Choice>
  </mc:AlternateContent>
  <bookViews>
    <workbookView xWindow="0" yWindow="0" windowWidth="28800" windowHeight="12180"/>
  </bookViews>
  <sheets>
    <sheet name="Hoja2" sheetId="1" r:id="rId1"/>
  </sheets>
  <definedNames>
    <definedName name="_xlnm._FilterDatabase" localSheetId="0" hidden="1">Hoja2!$A$2:$K$32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 i="1" l="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alcChain>
</file>

<file path=xl/sharedStrings.xml><?xml version="1.0" encoding="utf-8"?>
<sst xmlns="http://schemas.openxmlformats.org/spreadsheetml/2006/main" count="162" uniqueCount="77">
  <si>
    <t>CONTRATACION</t>
  </si>
  <si>
    <t>PROYECTO RESTAURACIÓN MORFOLOGICA DE UN TRAMO DEL RÍO RIOFRIO CORREGIMIENTO DE SEVILLANO MUNICIPIO DE CIENGA DEPARTAMENTO DE MAGDALENA FASE I</t>
  </si>
  <si>
    <t>OBRAS DE CONTROL DE INUNDACIÓN</t>
  </si>
  <si>
    <t>CIENAGA</t>
  </si>
  <si>
    <t>MAGDALENA</t>
  </si>
  <si>
    <t>OBRAS PARA LA RECUPERACIÓN HIDRÁULICA DEL RÍO SEVILLA ENTRE LAS ABSCISAS K5+100 HASTA EL K9+124,69 (H13+086.63 AL K17+086.63 DESDE LA C.G.S.M), COMO MITIGACIÓN DEL RIESGO DE INUNDACIÓN EN EL MUNICIPIO DE ZONA BANANERA, MAGDALENA</t>
  </si>
  <si>
    <t>ZONA BANANERA</t>
  </si>
  <si>
    <t>AUNAR ESFUERZOS PARA LA CONSTRUCCIÓN DE LAS OBRAS PARA EL CONTROL DE INUNDACIONES OCASIONADAS POR EL CAÑO RIITO, EN EL MUNICIPIO DE FUNDACIÓN, DEPARTAMENTO DEL MAGDALENA.</t>
  </si>
  <si>
    <t>FUNDACIÓN</t>
  </si>
  <si>
    <t>CONVENIO EN EJECUCIÓN
EN PROCESO DE CONTRATACION DE LOS DERIVADOS</t>
  </si>
  <si>
    <t>CONSTRUCCION DE OBRAS DE CONTROL DE INUNDACION EN EL MUNICIPIO DE SITIONUEVO, MAGDALENA</t>
  </si>
  <si>
    <t>SITIONUEVO (CONVENIO)</t>
  </si>
  <si>
    <t>EN EJECUCIÓN</t>
  </si>
  <si>
    <t>OBRAS DE INTERVENCIÓN CORRECTIVA REQUERIDAS PARA EL CONTROL DE INUNDACIÓN Y SOCAVACIÓN EN LA ZONA RURAL DEL MUNICIPIO DE PIVIJAY, MAGDALENA</t>
  </si>
  <si>
    <t>OBRAS DE CONTROL DE INUNDACIÓN Y SOCAVACIÓN</t>
  </si>
  <si>
    <t>PIVIJAY</t>
  </si>
  <si>
    <t>REALIZAR LAS OBRAS DE INTERVENCIÓN CORRECTIVA REQUERIDAS PARA MITIGAR EL RIESGO POR INUNDACIÓN Y SOCAVACIÓN MEDIANTE LA CONSTRUCCIÓN DE MURO DE CONTENCIÓN EN EL CAUCE DEL BRAZO DE MOMPÓS DEL RÍO MAGDALENA, UBICADO EN EL PUNTO CRÍTICO EN LA VÍA ENTRE LOS MUNICIPIOS DE SANTA BÁRBARA DE PINTO Y SANTA ANA, EN EL MUNICIPIO DE SANTA BÁRBARA DE PINTO, DEPARTAMENTO DEL MAGDALENA.</t>
  </si>
  <si>
    <t>SANTA BARBARA DE PINTO</t>
  </si>
  <si>
    <t xml:space="preserve">REALIZAR LAS OBRAS DE INTERVENCIÓN CORRECTIVAS PARA MITIGAR EL RIESGO POR INUNDACIÓN Y SOCAVACIÓN MEDIANTE LA RECUPERACIÓN DE LAS CONDICIONES HÍDRICAS DE LA CUENCA MEDIA Y BAJA DEL RÍO ARACATACA EN EL DEPARTAMENTO DEL MAGDALENA </t>
  </si>
  <si>
    <t>REALIZAR LAS OBRAS DE INTERVENCIÓN CORRECTIVA REQUERIDAS PARA MITIGAR EL RIESGO POR EROSIÓN E INUNDACIÓN MEDIANTE LA CONSTRUCCIÓN DE OBRAS DE CONTENCIÓN Y PROTECCIÓN SOBRE LAS MÁRGENES DEL RÍO ARIGUANÍ EN EL MUNICIPIO DE ALGARROBO, DEPARTAMENTO DEL MAGDALENA</t>
  </si>
  <si>
    <t>ALGARROBO</t>
  </si>
  <si>
    <t>REALIZAR LAS OBRAS DE INTERVENCIÓN CORRECTIVA REQUERIDAS PARA MITIGAR EL RIESGO POR INUNDACIÓN Y SOCAVACIÓN MEDIANTE LA CONSTRUCCIÓN DE OBRAS DE CONTENCIÓN Y RECUPERACIÓN DE LA CAPACIDAD HIDRÁULICA DEL RIO ARIGUANÍ EN EL CORREGIMIENTO DE SAN JOSÉ DE ARIGUANÍ DEL MUNICIPIO DE ARIGUANÍ, DEPARTAMENTO DEL MAGDALENA</t>
  </si>
  <si>
    <t>ARIGUANI 2</t>
  </si>
  <si>
    <t>REALIZAR LAS OBRAS DE INTERVENCIÓN CORRECTIVA REQUERIDAS PARA MITIGAR EL RIESGO POR INUNDACIÓN Y SOCAVACIÓN MEDIANTE LA CONSTRUCCIÓN DEL CANAL DE AGUAS LLUVIAS Y OBRAS COMPLEMENTARIAS EN LOS SECTORES DE ALFONSO LOPEZ, EL RETIRO, LAS MELINAS, SAN ANDRES Y LOS TRES NEGRITOS, EN EL SUELO URBANO DEL MUNICIPIO DE ARIGUANI DEPARTAMENTO DEL MAGDALENA</t>
  </si>
  <si>
    <t>OBRAS DE CONTROL DE INUNDACIÓNES Y EROSIÓN</t>
  </si>
  <si>
    <t>ARIGUANI</t>
  </si>
  <si>
    <t>CONSTRUCCIÓN DE CANALES EN LA ZONA URBANA DEL MUNICIPIO DE NUEVA GRANADA, DEPARTAMENTO DE LA MAGDALENA</t>
  </si>
  <si>
    <t>NUEVA GRANADA</t>
  </si>
  <si>
    <t xml:space="preserve">CONSTRUCCIÓN DE OBRAS DE PROTECCIÓN SOBRE LA MARGEN DERECHA DEL RIO FUNDACIÓN PARA MITIGAR EL RIESGO POR INUNDACIÓN EN LOS CORREGIMIENTOS DE BUENOS AIRES Y SAMPUÉS DEL MUNICIPIO DE ARACATACA, DEPARTAMENTO DEL MAGDALENA. </t>
  </si>
  <si>
    <t>ARACATACA - MACONDO</t>
  </si>
  <si>
    <t>CONSTRUCCIÓN DE OBRAS PARA LA REDUCCIÓN Y CONTROL DE INUNDACIONES, COMO ESTRATEGIA DE MITIGACIÓN DEL RIESGO EN CORREGIMIENTO DE GUACHACA, DISTRITO DE SANTA MARTA, DEPARTAMENTO DEL MAGDALENA</t>
  </si>
  <si>
    <t>GUACHACA - SANTA MARTA</t>
  </si>
  <si>
    <t xml:space="preserve">CONSTRUCCION DE UN DIQUE SOBRE LA ARGEN IZQUIERDA DEL RIO FUNDACION EL CUAL SERA CONSTRUIDO CON GEOCONTENEDORES EVITANDO ASI EL DESBORDAMIENTO DEL RIO FUNDACION, TRAMO QUE VA HASTA EL CAÑO EL RIITO. </t>
  </si>
  <si>
    <t>FUNDACION 2</t>
  </si>
  <si>
    <t>ARACATACA - BUENOS AIRES Y SAMPUES</t>
  </si>
  <si>
    <t xml:space="preserve"> OBRAS DE INTERVENCIÓN CORRECTIVA EN EL CAÑO DE CERRO SAN ANTONIO Y EN LA RIBERA DEL RÍO MAGDALENA, REQUERIDAS PARA MITIGAR EL RIESGO POR INUNDACIÓN Y SOCAVACIÓN EN LA CABECERA MUNICIPAL DE CERRO SAN ANTONIO, DEPARTAMENTO DEL MAGDALENA</t>
  </si>
  <si>
    <t>CERRO DE SAN ANTONIO</t>
  </si>
  <si>
    <t>SUSPENDIDO</t>
  </si>
  <si>
    <t xml:space="preserve">CONSTRUCCIÓN DE OBRAS DE CONTROL SOBRE EL RIO MAGDALENA EN EL CASCO URBANO DEL CORREGIMIENTO DE GUAIMARO, MUNICIPIO DE SALAMINA, DEPARTAMENTO DEL MAGDALENA </t>
  </si>
  <si>
    <t>GUAIMARO - SALAMINA</t>
  </si>
  <si>
    <t>REALIZAR LAS OBRAS DE INTERVENCIÓN CORRECTIVA REQUERIDAS PARA MITIGAR EL RIESGO POR INUNDACIÓN MEDIANTE LA CONSTRUCCIÓN DE DIQUE Y MURO EN EL RÍO CESAR (CIÉNAGA INACICA) EN LA CABECERA MUNICIPAL DE EL BANCO, DEPARTAMENTO DEL MAGDALENA, EN EL MARCO DEL DECRETO DE CALAMIDAD PÚBLICA NO. 112 DE 2021 Y EN DESARROLLO DEL PLAN DE ACCIÓN ESPECÍFICO (PAE).</t>
  </si>
  <si>
    <t>EL BANCO</t>
  </si>
  <si>
    <t xml:space="preserve">CONTROL DE INUNDACIONES EN EL RÍO DE FUNDACIÓN EN SU FASE VI, MUNICIPIO DE EL RETÉN, DEPARTAMENTO DE MAGDALENA.
</t>
  </si>
  <si>
    <t>EL RETEN FASE VI</t>
  </si>
  <si>
    <t xml:space="preserve">REALIZAR LA INTERVENCIÓN CORRECTIVA REQUERIDA PARA MITIGAR EL RIESGO POR INUNDACIÓN Y SOCAVACIÓN MEDIANTE LA CONSTRUCCIÓN DE OBRAS DE PROTECCIÓN DE ORILLA DEL RÍO MAGDALENA EN LA CABECERA DEL MUNICIPIO DE SAN ZENÓN, DEPARTAMENTO DEL MAGDALENA </t>
  </si>
  <si>
    <t>SAN ZENON</t>
  </si>
  <si>
    <t>FINALIZADO</t>
  </si>
  <si>
    <t xml:space="preserve">CONSTRUCCIÓN DE OBRAS DE RECUPERACIÓN HIDRAULICA DEL CAÑO REAL EL OBISPO MEDIANTE LA CONSTRUCCION DE GEOCONTENEDORES EN EL MUNICIPIO DE TENERIF, DEPARTAMENTO DEL MAGDALENA.  </t>
  </si>
  <si>
    <t>TENERIFE II</t>
  </si>
  <si>
    <t xml:space="preserve">CONSTRUCCION DE OBRAS DE CONTENCION EN LOS PUNTOS CRITICOS A TRAVES DE GEOCONTENEDORES DE APROXIMADAMENTE 1 KM Y ADECUACION DE LA SEDCCION HIDRAULICA MEDIANTE ACTIVIDADES DE DRAGADO EN APROXIMADAMENTE 8 KM. </t>
  </si>
  <si>
    <t>EL RETEN FASE V</t>
  </si>
  <si>
    <t>CONSTRUCCIÓN DE OBRAS DE RECUPERACIÓN HIDRÁULICA DEL CAÑO REAL DEL OBISPO MUNICIPIO DE TENERIFE, DEPARTAMENTO DEL MAGDALENA</t>
  </si>
  <si>
    <t>TENERIFE</t>
  </si>
  <si>
    <t xml:space="preserve">CONSTRUCCIÓN DE OBRAS DE PROTECCIÓN EN EL SECTOR LA BOCATOMA DEL RIO FUNDACIÓN PARA MITIGAR EL RIESGO POR INUNDACIÓN EN EL MUNICIPIO DE ARACATACA, DEPARTAMENTO DEL MAGDALENA </t>
  </si>
  <si>
    <t>ARACATACA</t>
  </si>
  <si>
    <t>CONSTRUCCIÓN DE OBRAS DE PROTECCIÓN DE ORILLA Y RECUPERACIÓN DE LA CAPACIDAD HIDRÁULICA DEL RÍO FRÍO, PARA MITIGAR EL RIESGO POR INUNDACIÓN Y SOCAVACIÓN EN EL MUNICIPIO DE ZONA BANANERA, DEPARTAMENTO DEL MAGDALENA</t>
  </si>
  <si>
    <t xml:space="preserve"> RECUPERACIÓN HIDRÁULICA DEL CAÑO ZARATE, PARA MITIGAR EL RIESGO DE INUNDACIÓN DEL MUNICIPIO DE PLATO EN EL DEPARTAMENTO DE MAGDALENA</t>
  </si>
  <si>
    <t>PLATO</t>
  </si>
  <si>
    <t xml:space="preserve"> RECUPERACIÓN DE LA CAPACIDAD HIDRÁULICA DEL RÍO FUNDACIÓN, FASE IV, PARA LA MITIGACIÓN DEL RIESGO POR INUNDACIÓN EN EL MUNICIPIO DEL RETÉN, MAGDALENA</t>
  </si>
  <si>
    <t>EL RETEN IV</t>
  </si>
  <si>
    <t>CONSTRUCCIÓN DE OBRAS PARA EL CONTROL DE INUNDACIÓN OCASIONADAS POR EL INCREMENTO DEL NIVEL DE LA CIÉNAGA DE PIJIÑO EN LA CABECERA MUNICIPAL DE PIJIÑO DEL CARMEN, MUNICIPIO DE PIJIÑO DEL CARMEN, MAGDALENA – FASE 1</t>
  </si>
  <si>
    <t>PIJIÑO DEL CARMEN</t>
  </si>
  <si>
    <t>ADECUACIÓN DE LA SECCIÓN HIDRÁULICA DEL RÍO ARIGUANÍ, COMO MEDIDA DE CONTROL DE INUNDACIONES, EN EL MUNICIPIO DE ALGARROBO DEPARTAMENTO DE MAGDALENA</t>
  </si>
  <si>
    <t>CONSTRUCCIÓN DE LAS OBRAS PARA EL CONTROL DE INUNDACIONES OCASIONADAS POR EL RÍO FUNDACIÓN EN EL MUNICIPIO DE FUNDACIÓN, DEPARTAMENTO DE MAGDALENA</t>
  </si>
  <si>
    <t>FUNDACION (CONVENIO)</t>
  </si>
  <si>
    <t>ESTADO</t>
  </si>
  <si>
    <t>PERSONAS BENEFICIADAS</t>
  </si>
  <si>
    <t>AVANCE FISICO</t>
  </si>
  <si>
    <t>VALOR TOTAL</t>
  </si>
  <si>
    <t>VALOR CONTRATO INTERVENTORIA</t>
  </si>
  <si>
    <t>VALOR CONTRATO OBRA</t>
  </si>
  <si>
    <t>NOMBRE DEL PROYECTO</t>
  </si>
  <si>
    <t>TIPO DE OBRA</t>
  </si>
  <si>
    <t>MUNICIPIO</t>
  </si>
  <si>
    <t>DEPARTAMENTO</t>
  </si>
  <si>
    <t>No</t>
  </si>
  <si>
    <t>PROYECTOS MAGDALENA - SRR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</si>
</sst>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8" formatCode="&quot;$&quot;\ #,##0.00;[Red]\-&quot;$&quot;\ #,##0.00"/>
    <numFmt numFmtId="164" formatCode="_-* #,##0.00\ _€_-;\-* #,##0.00\ _€_-;_-* &quot;-&quot;??\ _€_-;_-@_-"/>
    <numFmt numFmtId="165" formatCode="_-* #,##0\ _€_-;\-* #,##0\ _€_-;_-* &quot;-&quot;??\ _€_-;_-@_-"/>
    <numFmt numFmtId="166" formatCode="0.0000%"/>
  </numFmts>
  <fonts count="6" x14ac:knownFonts="1">
    <font>
      <sz val="11"/>
      <color theme="1"/>
      <name val="Calibri"/>
      <family val="2"/>
      <scheme val="minor"/>
    </font>
    <font>
      <sz val="12"/>
      <color theme="1"/>
      <name val="Arial"/>
      <family val="2"/>
    </font>
    <font>
      <sz val="11"/>
      <color indexed="8"/>
      <name val="Calibri"/>
      <family val="2"/>
    </font>
    <font>
      <b/>
      <sz val="12"/>
      <color theme="1"/>
      <name val="Arial"/>
      <family val="2"/>
    </font>
    <font>
      <b/>
      <sz val="12"/>
      <color theme="0"/>
      <name val="Arial"/>
      <family val="2"/>
    </font>
    <font>
      <b/>
      <sz val="20"/>
      <color theme="0"/>
      <name val="Calibri"/>
      <family val="2"/>
      <scheme val="minor"/>
    </font>
  </fonts>
  <fills count="3">
    <fill>
      <patternFill patternType="none"/>
    </fill>
    <fill>
      <patternFill patternType="gray125"/>
    </fill>
    <fill>
      <patternFill patternType="solid">
        <fgColor theme="3" tint="-0.49998474074526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164" fontId="2" fillId="0" borderId="0" applyFont="0" applyFill="0" applyBorder="0" applyAlignment="0" applyProtection="0"/>
  </cellStyleXfs>
  <cellXfs count="14">
    <xf numFmtId="0" fontId="0" fillId="0" borderId="0" xfId="0"/>
    <xf numFmtId="14" fontId="1" fillId="0" borderId="1" xfId="0" applyNumberFormat="1" applyFont="1" applyFill="1" applyBorder="1" applyAlignment="1">
      <alignment horizontal="center" vertical="center" wrapText="1"/>
    </xf>
    <xf numFmtId="165" fontId="1" fillId="0" borderId="1" xfId="1" applyNumberFormat="1" applyFont="1" applyFill="1" applyBorder="1" applyAlignment="1">
      <alignment horizontal="center" vertical="center" wrapText="1"/>
    </xf>
    <xf numFmtId="10" fontId="1" fillId="0" borderId="1" xfId="0" applyNumberFormat="1" applyFont="1" applyFill="1" applyBorder="1" applyAlignment="1">
      <alignment horizontal="center" vertical="center" wrapText="1"/>
    </xf>
    <xf numFmtId="8"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9" fontId="1" fillId="0" borderId="1" xfId="0" applyNumberFormat="1" applyFont="1" applyFill="1" applyBorder="1" applyAlignment="1">
      <alignment horizontal="center" vertical="center" wrapText="1"/>
    </xf>
    <xf numFmtId="166" fontId="1" fillId="0"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2" borderId="2" xfId="0" applyFont="1" applyFill="1" applyBorder="1" applyAlignment="1">
      <alignment horizontal="center"/>
    </xf>
    <xf numFmtId="0" fontId="4" fillId="2" borderId="1" xfId="0" applyFont="1" applyFill="1" applyBorder="1" applyAlignment="1">
      <alignment horizontal="center" vertical="center"/>
    </xf>
    <xf numFmtId="0" fontId="1" fillId="0" borderId="1" xfId="0" applyFont="1" applyFill="1" applyBorder="1" applyAlignment="1">
      <alignment horizontal="justify" vertical="center"/>
    </xf>
    <xf numFmtId="0" fontId="0" fillId="0" borderId="0" xfId="0" applyAlignment="1"/>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tabSelected="1" view="pageBreakPreview" topLeftCell="A25" zoomScale="60" zoomScaleNormal="70" workbookViewId="0">
      <selection activeCell="E7" sqref="E7"/>
    </sheetView>
  </sheetViews>
  <sheetFormatPr baseColWidth="10" defaultRowHeight="15" x14ac:dyDescent="0.25"/>
  <cols>
    <col min="1" max="1" width="11.140625" customWidth="1"/>
    <col min="2" max="2" width="25.7109375" customWidth="1"/>
    <col min="3" max="3" width="23.85546875" customWidth="1"/>
    <col min="4" max="4" width="28.28515625" customWidth="1"/>
    <col min="5" max="5" width="69" style="13" customWidth="1"/>
    <col min="6" max="6" width="30.28515625" customWidth="1"/>
    <col min="7" max="7" width="29.85546875" customWidth="1"/>
    <col min="8" max="8" width="26.7109375" customWidth="1"/>
    <col min="9" max="9" width="19.140625" customWidth="1"/>
    <col min="10" max="10" width="12.42578125" customWidth="1"/>
    <col min="11" max="11" width="25.28515625" customWidth="1"/>
  </cols>
  <sheetData>
    <row r="1" spans="1:11" ht="26.25" x14ac:dyDescent="0.4">
      <c r="A1" s="10" t="s">
        <v>76</v>
      </c>
      <c r="B1" s="10"/>
      <c r="C1" s="10"/>
      <c r="D1" s="10"/>
      <c r="E1" s="10"/>
      <c r="F1" s="10"/>
      <c r="G1" s="10"/>
      <c r="H1" s="10"/>
      <c r="I1" s="10"/>
      <c r="J1" s="10"/>
      <c r="K1" s="10"/>
    </row>
    <row r="2" spans="1:11" ht="31.5" x14ac:dyDescent="0.25">
      <c r="A2" s="9" t="s">
        <v>75</v>
      </c>
      <c r="B2" s="9" t="s">
        <v>74</v>
      </c>
      <c r="C2" s="9" t="s">
        <v>73</v>
      </c>
      <c r="D2" s="9" t="s">
        <v>72</v>
      </c>
      <c r="E2" s="11" t="s">
        <v>71</v>
      </c>
      <c r="F2" s="9" t="s">
        <v>70</v>
      </c>
      <c r="G2" s="9" t="s">
        <v>69</v>
      </c>
      <c r="H2" s="9" t="s">
        <v>68</v>
      </c>
      <c r="I2" s="9" t="s">
        <v>67</v>
      </c>
      <c r="J2" s="9" t="s">
        <v>66</v>
      </c>
      <c r="K2" s="9" t="s">
        <v>65</v>
      </c>
    </row>
    <row r="3" spans="1:11" ht="60" x14ac:dyDescent="0.25">
      <c r="A3" s="5">
        <v>1</v>
      </c>
      <c r="B3" s="6" t="s">
        <v>4</v>
      </c>
      <c r="C3" s="6" t="s">
        <v>64</v>
      </c>
      <c r="D3" s="5" t="s">
        <v>2</v>
      </c>
      <c r="E3" s="12" t="s">
        <v>63</v>
      </c>
      <c r="F3" s="4">
        <v>8878250506</v>
      </c>
      <c r="G3" s="4">
        <v>620942000</v>
      </c>
      <c r="H3" s="4">
        <f t="shared" ref="H3:H32" si="0">G3+F3</f>
        <v>9499192506</v>
      </c>
      <c r="I3" s="7">
        <v>1</v>
      </c>
      <c r="J3" s="2">
        <v>6300</v>
      </c>
      <c r="K3" s="1" t="s">
        <v>46</v>
      </c>
    </row>
    <row r="4" spans="1:11" ht="60" x14ac:dyDescent="0.25">
      <c r="A4" s="5">
        <v>2</v>
      </c>
      <c r="B4" s="6" t="s">
        <v>4</v>
      </c>
      <c r="C4" s="6" t="s">
        <v>20</v>
      </c>
      <c r="D4" s="5" t="s">
        <v>2</v>
      </c>
      <c r="E4" s="12" t="s">
        <v>62</v>
      </c>
      <c r="F4" s="4">
        <v>14201256952</v>
      </c>
      <c r="G4" s="4">
        <v>994304500.60000002</v>
      </c>
      <c r="H4" s="4">
        <f t="shared" si="0"/>
        <v>15195561452.6</v>
      </c>
      <c r="I4" s="7">
        <v>1</v>
      </c>
      <c r="J4" s="2">
        <v>12800</v>
      </c>
      <c r="K4" s="1" t="s">
        <v>46</v>
      </c>
    </row>
    <row r="5" spans="1:11" ht="75" x14ac:dyDescent="0.25">
      <c r="A5" s="5">
        <v>3</v>
      </c>
      <c r="B5" s="6" t="s">
        <v>4</v>
      </c>
      <c r="C5" s="6" t="s">
        <v>61</v>
      </c>
      <c r="D5" s="5" t="s">
        <v>2</v>
      </c>
      <c r="E5" s="12" t="s">
        <v>60</v>
      </c>
      <c r="F5" s="4">
        <v>18265631199</v>
      </c>
      <c r="G5" s="4">
        <v>1242341515</v>
      </c>
      <c r="H5" s="4">
        <f t="shared" si="0"/>
        <v>19507972714</v>
      </c>
      <c r="I5" s="7">
        <v>1</v>
      </c>
      <c r="J5" s="2">
        <v>5964</v>
      </c>
      <c r="K5" s="1" t="s">
        <v>46</v>
      </c>
    </row>
    <row r="6" spans="1:11" ht="60" x14ac:dyDescent="0.25">
      <c r="A6" s="5">
        <v>4</v>
      </c>
      <c r="B6" s="6" t="s">
        <v>4</v>
      </c>
      <c r="C6" s="6" t="s">
        <v>59</v>
      </c>
      <c r="D6" s="5" t="s">
        <v>2</v>
      </c>
      <c r="E6" s="12" t="s">
        <v>58</v>
      </c>
      <c r="F6" s="4">
        <v>16822616782.299999</v>
      </c>
      <c r="G6" s="4">
        <v>844519200</v>
      </c>
      <c r="H6" s="4">
        <f t="shared" si="0"/>
        <v>17667135982.299999</v>
      </c>
      <c r="I6" s="7">
        <v>1</v>
      </c>
      <c r="J6" s="2">
        <v>20981</v>
      </c>
      <c r="K6" s="1" t="s">
        <v>46</v>
      </c>
    </row>
    <row r="7" spans="1:11" ht="45" x14ac:dyDescent="0.25">
      <c r="A7" s="5">
        <v>5</v>
      </c>
      <c r="B7" s="6" t="s">
        <v>4</v>
      </c>
      <c r="C7" s="6" t="s">
        <v>57</v>
      </c>
      <c r="D7" s="5" t="s">
        <v>2</v>
      </c>
      <c r="E7" s="12" t="s">
        <v>56</v>
      </c>
      <c r="F7" s="4">
        <v>12962277417</v>
      </c>
      <c r="G7" s="4">
        <v>907210185</v>
      </c>
      <c r="H7" s="4">
        <f t="shared" si="0"/>
        <v>13869487602</v>
      </c>
      <c r="I7" s="8">
        <v>0.76849999999999996</v>
      </c>
      <c r="J7" s="2">
        <v>47468</v>
      </c>
      <c r="K7" s="1" t="s">
        <v>37</v>
      </c>
    </row>
    <row r="8" spans="1:11" ht="75" x14ac:dyDescent="0.25">
      <c r="A8" s="5">
        <v>6</v>
      </c>
      <c r="B8" s="6" t="s">
        <v>4</v>
      </c>
      <c r="C8" s="6" t="s">
        <v>6</v>
      </c>
      <c r="D8" s="5" t="s">
        <v>14</v>
      </c>
      <c r="E8" s="12" t="s">
        <v>55</v>
      </c>
      <c r="F8" s="4">
        <v>18468641954</v>
      </c>
      <c r="G8" s="4">
        <v>1292597040</v>
      </c>
      <c r="H8" s="4">
        <f t="shared" si="0"/>
        <v>19761238994</v>
      </c>
      <c r="I8" s="3">
        <v>0.52839999999999998</v>
      </c>
      <c r="J8" s="2">
        <v>62312</v>
      </c>
      <c r="K8" s="1" t="s">
        <v>37</v>
      </c>
    </row>
    <row r="9" spans="1:11" ht="60" x14ac:dyDescent="0.25">
      <c r="A9" s="5">
        <v>7</v>
      </c>
      <c r="B9" s="6" t="s">
        <v>4</v>
      </c>
      <c r="C9" s="6" t="s">
        <v>54</v>
      </c>
      <c r="D9" s="5" t="s">
        <v>2</v>
      </c>
      <c r="E9" s="12" t="s">
        <v>53</v>
      </c>
      <c r="F9" s="4">
        <v>6383747743</v>
      </c>
      <c r="G9" s="4">
        <v>446411840</v>
      </c>
      <c r="H9" s="4">
        <f t="shared" si="0"/>
        <v>6830159583</v>
      </c>
      <c r="I9" s="7">
        <v>1</v>
      </c>
      <c r="J9" s="2">
        <v>8339</v>
      </c>
      <c r="K9" s="1" t="s">
        <v>46</v>
      </c>
    </row>
    <row r="10" spans="1:11" ht="45" x14ac:dyDescent="0.25">
      <c r="A10" s="5">
        <v>8</v>
      </c>
      <c r="B10" s="6" t="s">
        <v>4</v>
      </c>
      <c r="C10" s="6" t="s">
        <v>52</v>
      </c>
      <c r="D10" s="5" t="s">
        <v>2</v>
      </c>
      <c r="E10" s="12" t="s">
        <v>51</v>
      </c>
      <c r="F10" s="4">
        <v>4438739847</v>
      </c>
      <c r="G10" s="4">
        <v>310710000</v>
      </c>
      <c r="H10" s="4">
        <f t="shared" si="0"/>
        <v>4749449847</v>
      </c>
      <c r="I10" s="7">
        <v>1</v>
      </c>
      <c r="J10" s="2">
        <v>3500</v>
      </c>
      <c r="K10" s="1" t="s">
        <v>46</v>
      </c>
    </row>
    <row r="11" spans="1:11" ht="75" x14ac:dyDescent="0.25">
      <c r="A11" s="5">
        <v>9</v>
      </c>
      <c r="B11" s="6" t="s">
        <v>4</v>
      </c>
      <c r="C11" s="6" t="s">
        <v>50</v>
      </c>
      <c r="D11" s="5" t="s">
        <v>14</v>
      </c>
      <c r="E11" s="12" t="s">
        <v>49</v>
      </c>
      <c r="F11" s="4">
        <v>17738386522</v>
      </c>
      <c r="G11" s="4">
        <v>1241610300</v>
      </c>
      <c r="H11" s="4">
        <f t="shared" si="0"/>
        <v>18979996822</v>
      </c>
      <c r="I11" s="3">
        <v>0.98260000000000003</v>
      </c>
      <c r="J11" s="2">
        <v>20981</v>
      </c>
      <c r="K11" s="1" t="s">
        <v>12</v>
      </c>
    </row>
    <row r="12" spans="1:11" ht="60" x14ac:dyDescent="0.25">
      <c r="A12" s="5">
        <v>10</v>
      </c>
      <c r="B12" s="6" t="s">
        <v>4</v>
      </c>
      <c r="C12" s="6" t="s">
        <v>48</v>
      </c>
      <c r="D12" s="5" t="s">
        <v>14</v>
      </c>
      <c r="E12" s="12" t="s">
        <v>47</v>
      </c>
      <c r="F12" s="4">
        <v>22051872491</v>
      </c>
      <c r="G12" s="4">
        <v>1543311000</v>
      </c>
      <c r="H12" s="4">
        <f t="shared" si="0"/>
        <v>23595183491</v>
      </c>
      <c r="I12" s="7">
        <v>1</v>
      </c>
      <c r="J12" s="2">
        <v>3500</v>
      </c>
      <c r="K12" s="1" t="s">
        <v>46</v>
      </c>
    </row>
    <row r="13" spans="1:11" ht="90" x14ac:dyDescent="0.25">
      <c r="A13" s="5">
        <v>11</v>
      </c>
      <c r="B13" s="6" t="s">
        <v>4</v>
      </c>
      <c r="C13" s="6" t="s">
        <v>45</v>
      </c>
      <c r="D13" s="5" t="s">
        <v>14</v>
      </c>
      <c r="E13" s="12" t="s">
        <v>44</v>
      </c>
      <c r="F13" s="4">
        <v>12429906542</v>
      </c>
      <c r="G13" s="4">
        <v>869937600</v>
      </c>
      <c r="H13" s="4">
        <f t="shared" si="0"/>
        <v>13299844142</v>
      </c>
      <c r="I13" s="3">
        <v>0.25907000000000002</v>
      </c>
      <c r="J13" s="2">
        <v>1792</v>
      </c>
      <c r="K13" s="1" t="s">
        <v>12</v>
      </c>
    </row>
    <row r="14" spans="1:11" ht="60" x14ac:dyDescent="0.25">
      <c r="A14" s="5">
        <v>12</v>
      </c>
      <c r="B14" s="6" t="s">
        <v>4</v>
      </c>
      <c r="C14" s="6" t="s">
        <v>43</v>
      </c>
      <c r="D14" s="5" t="s">
        <v>14</v>
      </c>
      <c r="E14" s="12" t="s">
        <v>42</v>
      </c>
      <c r="F14" s="4">
        <v>17664721306</v>
      </c>
      <c r="G14" s="4">
        <v>1059825900</v>
      </c>
      <c r="H14" s="4">
        <f t="shared" si="0"/>
        <v>18724547206</v>
      </c>
      <c r="I14" s="3">
        <v>0.96950000000000003</v>
      </c>
      <c r="J14" s="2">
        <v>20981</v>
      </c>
      <c r="K14" s="1" t="s">
        <v>12</v>
      </c>
    </row>
    <row r="15" spans="1:11" ht="120" x14ac:dyDescent="0.25">
      <c r="A15" s="5">
        <v>13</v>
      </c>
      <c r="B15" s="6" t="s">
        <v>4</v>
      </c>
      <c r="C15" s="6" t="s">
        <v>41</v>
      </c>
      <c r="D15" s="5" t="s">
        <v>24</v>
      </c>
      <c r="E15" s="12" t="s">
        <v>40</v>
      </c>
      <c r="F15" s="4">
        <v>14205422752</v>
      </c>
      <c r="G15" s="4">
        <v>993773760</v>
      </c>
      <c r="H15" s="4">
        <f t="shared" si="0"/>
        <v>15199196512</v>
      </c>
      <c r="I15" s="3">
        <v>5.1999999999999998E-3</v>
      </c>
      <c r="J15" s="2">
        <v>42860</v>
      </c>
      <c r="K15" s="1" t="s">
        <v>12</v>
      </c>
    </row>
    <row r="16" spans="1:11" ht="60" x14ac:dyDescent="0.25">
      <c r="A16" s="5">
        <v>14</v>
      </c>
      <c r="B16" s="6" t="s">
        <v>4</v>
      </c>
      <c r="C16" s="6" t="s">
        <v>39</v>
      </c>
      <c r="D16" s="5" t="s">
        <v>2</v>
      </c>
      <c r="E16" s="12" t="s">
        <v>38</v>
      </c>
      <c r="F16" s="4">
        <v>26635455662</v>
      </c>
      <c r="G16" s="4">
        <v>1864485069</v>
      </c>
      <c r="H16" s="4">
        <f t="shared" si="0"/>
        <v>28499940731</v>
      </c>
      <c r="I16" s="7">
        <v>0.80940000000000001</v>
      </c>
      <c r="J16" s="2">
        <v>2959</v>
      </c>
      <c r="K16" s="1" t="s">
        <v>37</v>
      </c>
    </row>
    <row r="17" spans="1:11" ht="90" x14ac:dyDescent="0.25">
      <c r="A17" s="5">
        <v>15</v>
      </c>
      <c r="B17" s="6" t="s">
        <v>4</v>
      </c>
      <c r="C17" s="6" t="s">
        <v>36</v>
      </c>
      <c r="D17" s="5" t="s">
        <v>14</v>
      </c>
      <c r="E17" s="12" t="s">
        <v>35</v>
      </c>
      <c r="F17" s="4">
        <v>49532515776</v>
      </c>
      <c r="G17" s="4">
        <v>3077694620</v>
      </c>
      <c r="H17" s="4">
        <f t="shared" si="0"/>
        <v>52610210396</v>
      </c>
      <c r="I17" s="7">
        <v>0.78129999999999999</v>
      </c>
      <c r="J17" s="2">
        <v>9941</v>
      </c>
      <c r="K17" s="1" t="s">
        <v>12</v>
      </c>
    </row>
    <row r="18" spans="1:11" ht="75" x14ac:dyDescent="0.25">
      <c r="A18" s="5">
        <v>16</v>
      </c>
      <c r="B18" s="6" t="s">
        <v>4</v>
      </c>
      <c r="C18" s="6" t="s">
        <v>34</v>
      </c>
      <c r="D18" s="5" t="s">
        <v>24</v>
      </c>
      <c r="E18" s="12" t="s">
        <v>28</v>
      </c>
      <c r="F18" s="4">
        <v>8878393262</v>
      </c>
      <c r="G18" s="4">
        <v>621495319</v>
      </c>
      <c r="H18" s="4">
        <f t="shared" si="0"/>
        <v>9499888581</v>
      </c>
      <c r="I18" s="3">
        <v>0.89047529281317839</v>
      </c>
      <c r="J18" s="2">
        <v>8339</v>
      </c>
      <c r="K18" s="1" t="s">
        <v>12</v>
      </c>
    </row>
    <row r="19" spans="1:11" ht="75" x14ac:dyDescent="0.25">
      <c r="A19" s="5">
        <v>17</v>
      </c>
      <c r="B19" s="6" t="s">
        <v>4</v>
      </c>
      <c r="C19" s="6" t="s">
        <v>33</v>
      </c>
      <c r="D19" s="5" t="s">
        <v>2</v>
      </c>
      <c r="E19" s="12" t="s">
        <v>32</v>
      </c>
      <c r="F19" s="4">
        <v>6214793727</v>
      </c>
      <c r="G19" s="4">
        <v>295088108</v>
      </c>
      <c r="H19" s="4">
        <f t="shared" si="0"/>
        <v>6509881835</v>
      </c>
      <c r="I19" s="3">
        <v>0.94840000000000002</v>
      </c>
      <c r="J19" s="2">
        <v>8980</v>
      </c>
      <c r="K19" s="1" t="s">
        <v>12</v>
      </c>
    </row>
    <row r="20" spans="1:11" ht="75" x14ac:dyDescent="0.25">
      <c r="A20" s="5">
        <v>18</v>
      </c>
      <c r="B20" s="6" t="s">
        <v>4</v>
      </c>
      <c r="C20" s="6" t="s">
        <v>31</v>
      </c>
      <c r="D20" s="5" t="s">
        <v>2</v>
      </c>
      <c r="E20" s="12" t="s">
        <v>30</v>
      </c>
      <c r="F20" s="4">
        <v>32394418491</v>
      </c>
      <c r="G20" s="4">
        <v>2266533500</v>
      </c>
      <c r="H20" s="4">
        <f t="shared" si="0"/>
        <v>34660951991</v>
      </c>
      <c r="I20" s="3">
        <v>0.8266</v>
      </c>
      <c r="J20" s="2">
        <v>2578</v>
      </c>
      <c r="K20" s="1" t="s">
        <v>12</v>
      </c>
    </row>
    <row r="21" spans="1:11" ht="75" x14ac:dyDescent="0.25">
      <c r="A21" s="5">
        <v>19</v>
      </c>
      <c r="B21" s="6" t="s">
        <v>4</v>
      </c>
      <c r="C21" s="6" t="s">
        <v>29</v>
      </c>
      <c r="D21" s="5" t="s">
        <v>2</v>
      </c>
      <c r="E21" s="12" t="s">
        <v>28</v>
      </c>
      <c r="F21" s="4">
        <v>28233572546</v>
      </c>
      <c r="G21" s="4">
        <v>1693846000</v>
      </c>
      <c r="H21" s="4">
        <f t="shared" si="0"/>
        <v>29927418546</v>
      </c>
      <c r="I21" s="3">
        <v>0.74892663894019706</v>
      </c>
      <c r="J21" s="2">
        <v>8339</v>
      </c>
      <c r="K21" s="1" t="s">
        <v>12</v>
      </c>
    </row>
    <row r="22" spans="1:11" ht="45" x14ac:dyDescent="0.25">
      <c r="A22" s="5">
        <v>20</v>
      </c>
      <c r="B22" s="6" t="s">
        <v>4</v>
      </c>
      <c r="C22" s="6" t="s">
        <v>27</v>
      </c>
      <c r="D22" s="5" t="s">
        <v>2</v>
      </c>
      <c r="E22" s="12" t="s">
        <v>26</v>
      </c>
      <c r="F22" s="4">
        <v>13295533709</v>
      </c>
      <c r="G22" s="4">
        <v>930000000</v>
      </c>
      <c r="H22" s="4">
        <f t="shared" si="0"/>
        <v>14225533709</v>
      </c>
      <c r="I22" s="3">
        <v>0.1462</v>
      </c>
      <c r="J22" s="2">
        <v>8000</v>
      </c>
      <c r="K22" s="1" t="s">
        <v>12</v>
      </c>
    </row>
    <row r="23" spans="1:11" ht="120" x14ac:dyDescent="0.25">
      <c r="A23" s="5">
        <v>21</v>
      </c>
      <c r="B23" s="6" t="s">
        <v>4</v>
      </c>
      <c r="C23" s="6" t="s">
        <v>25</v>
      </c>
      <c r="D23" s="5" t="s">
        <v>24</v>
      </c>
      <c r="E23" s="12" t="s">
        <v>23</v>
      </c>
      <c r="F23" s="4">
        <v>17621696345</v>
      </c>
      <c r="G23" s="4">
        <v>1048164000</v>
      </c>
      <c r="H23" s="4">
        <f t="shared" si="0"/>
        <v>18669860345</v>
      </c>
      <c r="I23" s="3">
        <v>3.6400000000000002E-2</v>
      </c>
      <c r="J23" s="2">
        <v>20584</v>
      </c>
      <c r="K23" s="1" t="s">
        <v>12</v>
      </c>
    </row>
    <row r="24" spans="1:11" ht="105" x14ac:dyDescent="0.25">
      <c r="A24" s="5">
        <v>22</v>
      </c>
      <c r="B24" s="6" t="s">
        <v>4</v>
      </c>
      <c r="C24" s="6" t="s">
        <v>22</v>
      </c>
      <c r="D24" s="5" t="s">
        <v>14</v>
      </c>
      <c r="E24" s="12" t="s">
        <v>21</v>
      </c>
      <c r="F24" s="4">
        <v>15964257197</v>
      </c>
      <c r="G24" s="4">
        <v>967536000</v>
      </c>
      <c r="H24" s="4">
        <f t="shared" si="0"/>
        <v>16931793197</v>
      </c>
      <c r="I24" s="3">
        <v>4.4600000000000001E-2</v>
      </c>
      <c r="J24" s="2">
        <v>650</v>
      </c>
      <c r="K24" s="1" t="s">
        <v>12</v>
      </c>
    </row>
    <row r="25" spans="1:11" ht="90" x14ac:dyDescent="0.25">
      <c r="A25" s="5">
        <v>23</v>
      </c>
      <c r="B25" s="6" t="s">
        <v>4</v>
      </c>
      <c r="C25" s="6" t="s">
        <v>20</v>
      </c>
      <c r="D25" s="5" t="s">
        <v>14</v>
      </c>
      <c r="E25" s="12" t="s">
        <v>19</v>
      </c>
      <c r="F25" s="4">
        <v>22196239883</v>
      </c>
      <c r="G25" s="4">
        <v>1553149920</v>
      </c>
      <c r="H25" s="4">
        <f t="shared" si="0"/>
        <v>23749389803</v>
      </c>
      <c r="I25" s="3">
        <v>1.12E-2</v>
      </c>
      <c r="J25" s="2">
        <v>10918</v>
      </c>
      <c r="K25" s="1" t="s">
        <v>12</v>
      </c>
    </row>
    <row r="26" spans="1:11" ht="75" x14ac:dyDescent="0.25">
      <c r="A26" s="5">
        <v>24</v>
      </c>
      <c r="B26" s="6" t="s">
        <v>4</v>
      </c>
      <c r="C26" s="6" t="s">
        <v>54</v>
      </c>
      <c r="D26" s="5" t="s">
        <v>14</v>
      </c>
      <c r="E26" s="12" t="s">
        <v>18</v>
      </c>
      <c r="F26" s="4">
        <v>39952378568</v>
      </c>
      <c r="G26" s="4">
        <v>2796052560</v>
      </c>
      <c r="H26" s="4">
        <f t="shared" si="0"/>
        <v>42748431128</v>
      </c>
      <c r="I26" s="3">
        <v>1.84E-2</v>
      </c>
      <c r="J26" s="2">
        <v>24986</v>
      </c>
      <c r="K26" s="1" t="s">
        <v>12</v>
      </c>
    </row>
    <row r="27" spans="1:11" ht="120" x14ac:dyDescent="0.25">
      <c r="A27" s="5">
        <v>25</v>
      </c>
      <c r="B27" s="6" t="s">
        <v>4</v>
      </c>
      <c r="C27" s="6" t="s">
        <v>17</v>
      </c>
      <c r="D27" s="5" t="s">
        <v>14</v>
      </c>
      <c r="E27" s="12" t="s">
        <v>16</v>
      </c>
      <c r="F27" s="4">
        <v>4433291479</v>
      </c>
      <c r="G27" s="4">
        <v>266355130</v>
      </c>
      <c r="H27" s="4">
        <f t="shared" si="0"/>
        <v>4699646609</v>
      </c>
      <c r="I27" s="3">
        <v>8.0000000000000002E-3</v>
      </c>
      <c r="J27" s="2">
        <v>9345</v>
      </c>
      <c r="K27" s="1" t="s">
        <v>12</v>
      </c>
    </row>
    <row r="28" spans="1:11" ht="45" x14ac:dyDescent="0.25">
      <c r="A28" s="5">
        <v>26</v>
      </c>
      <c r="B28" s="6" t="s">
        <v>4</v>
      </c>
      <c r="C28" s="6" t="s">
        <v>15</v>
      </c>
      <c r="D28" s="5" t="s">
        <v>14</v>
      </c>
      <c r="E28" s="12" t="s">
        <v>13</v>
      </c>
      <c r="F28" s="4">
        <v>13309318929</v>
      </c>
      <c r="G28" s="4">
        <v>931627200</v>
      </c>
      <c r="H28" s="4">
        <f t="shared" si="0"/>
        <v>14240946129</v>
      </c>
      <c r="I28" s="3">
        <v>7.1999999999999998E-3</v>
      </c>
      <c r="J28" s="2">
        <v>8860</v>
      </c>
      <c r="K28" s="1" t="s">
        <v>12</v>
      </c>
    </row>
    <row r="29" spans="1:11" ht="75" x14ac:dyDescent="0.25">
      <c r="A29" s="5">
        <v>27</v>
      </c>
      <c r="B29" s="6" t="s">
        <v>4</v>
      </c>
      <c r="C29" s="6" t="s">
        <v>11</v>
      </c>
      <c r="D29" s="5" t="s">
        <v>2</v>
      </c>
      <c r="E29" s="12" t="s">
        <v>10</v>
      </c>
      <c r="F29" s="4">
        <v>9231767188</v>
      </c>
      <c r="G29" s="4">
        <v>646223703</v>
      </c>
      <c r="H29" s="4">
        <f t="shared" si="0"/>
        <v>9877990891</v>
      </c>
      <c r="I29" s="3">
        <v>0</v>
      </c>
      <c r="J29" s="2">
        <v>27128</v>
      </c>
      <c r="K29" s="1" t="s">
        <v>9</v>
      </c>
    </row>
    <row r="30" spans="1:11" ht="60" x14ac:dyDescent="0.25">
      <c r="A30" s="5">
        <v>28</v>
      </c>
      <c r="B30" s="6" t="s">
        <v>4</v>
      </c>
      <c r="C30" s="6" t="s">
        <v>8</v>
      </c>
      <c r="D30" s="5" t="s">
        <v>2</v>
      </c>
      <c r="E30" s="12" t="s">
        <v>7</v>
      </c>
      <c r="F30" s="4">
        <v>10654205607</v>
      </c>
      <c r="G30" s="4">
        <v>745794392</v>
      </c>
      <c r="H30" s="4">
        <f t="shared" si="0"/>
        <v>11399999999</v>
      </c>
      <c r="I30" s="3">
        <v>0</v>
      </c>
      <c r="J30" s="2">
        <v>21112</v>
      </c>
      <c r="K30" s="1" t="s">
        <v>0</v>
      </c>
    </row>
    <row r="31" spans="1:11" ht="75" x14ac:dyDescent="0.25">
      <c r="A31" s="5">
        <v>29</v>
      </c>
      <c r="B31" s="6" t="s">
        <v>4</v>
      </c>
      <c r="C31" s="6" t="s">
        <v>6</v>
      </c>
      <c r="D31" s="5" t="s">
        <v>2</v>
      </c>
      <c r="E31" s="12" t="s">
        <v>5</v>
      </c>
      <c r="F31" s="4">
        <v>17185262902</v>
      </c>
      <c r="G31" s="4">
        <v>1202968403</v>
      </c>
      <c r="H31" s="4">
        <f t="shared" si="0"/>
        <v>18388231305</v>
      </c>
      <c r="I31" s="3">
        <v>0</v>
      </c>
      <c r="J31" s="2">
        <v>60941</v>
      </c>
      <c r="K31" s="1" t="s">
        <v>0</v>
      </c>
    </row>
    <row r="32" spans="1:11" ht="60" x14ac:dyDescent="0.25">
      <c r="A32" s="5">
        <v>30</v>
      </c>
      <c r="B32" s="6" t="s">
        <v>4</v>
      </c>
      <c r="C32" s="6" t="s">
        <v>3</v>
      </c>
      <c r="D32" s="5" t="s">
        <v>2</v>
      </c>
      <c r="E32" s="12" t="s">
        <v>1</v>
      </c>
      <c r="F32" s="4">
        <v>8906673670</v>
      </c>
      <c r="G32" s="4">
        <v>623467157</v>
      </c>
      <c r="H32" s="4">
        <f t="shared" si="0"/>
        <v>9530140827</v>
      </c>
      <c r="I32" s="3">
        <v>0</v>
      </c>
      <c r="J32" s="2">
        <v>520</v>
      </c>
      <c r="K32" s="1" t="s">
        <v>0</v>
      </c>
    </row>
  </sheetData>
  <autoFilter ref="A2:K32"/>
  <mergeCells count="1">
    <mergeCell ref="A1:K1"/>
  </mergeCells>
  <pageMargins left="0.7" right="0.7" top="0.75" bottom="0.75" header="0.3" footer="0.3"/>
  <pageSetup paperSize="9" scale="4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Juliana Marcela Fernandez Rodriguez</dc:creator>
  <cp:lastModifiedBy>Diana Marcela Loaiza Rendon</cp:lastModifiedBy>
  <cp:lastPrinted>2024-08-06T20:21:27Z</cp:lastPrinted>
  <dcterms:created xsi:type="dcterms:W3CDTF">2022-11-23T17:06:58Z</dcterms:created>
  <dcterms:modified xsi:type="dcterms:W3CDTF">2024-08-06T20:21:30Z</dcterms:modified>
</cp:coreProperties>
</file>